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ruger\Documents\Kunst &amp; KulturHøjskolen\"/>
    </mc:Choice>
  </mc:AlternateContent>
  <bookViews>
    <workbookView xWindow="0" yWindow="0" windowWidth="14370" windowHeight="7515"/>
  </bookViews>
  <sheets>
    <sheet name="Ark1" sheetId="1" r:id="rId1"/>
    <sheet name="Ark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C33" i="1"/>
  <c r="B33" i="1"/>
  <c r="C99" i="1" l="1"/>
  <c r="B99" i="1"/>
  <c r="C93" i="1"/>
  <c r="B93" i="1"/>
  <c r="B83" i="1" l="1"/>
  <c r="C83" i="1"/>
  <c r="C43" i="1" l="1"/>
  <c r="C115" i="1" l="1"/>
  <c r="B115" i="1" l="1"/>
  <c r="B64" i="1"/>
  <c r="B67" i="1" s="1"/>
  <c r="C64" i="1"/>
  <c r="C67" i="1" s="1"/>
  <c r="B26" i="1" l="1"/>
  <c r="C26" i="1"/>
  <c r="C35" i="1" s="1"/>
</calcChain>
</file>

<file path=xl/sharedStrings.xml><?xml version="1.0" encoding="utf-8"?>
<sst xmlns="http://schemas.openxmlformats.org/spreadsheetml/2006/main" count="77" uniqueCount="60">
  <si>
    <t>Indtægter</t>
  </si>
  <si>
    <t>Deltagerbetaling</t>
  </si>
  <si>
    <t>Tilskud fra Vejle kommune</t>
  </si>
  <si>
    <t>Årets resultat</t>
  </si>
  <si>
    <t>Lønomkostninger</t>
  </si>
  <si>
    <t>Abonnementer/kurser</t>
  </si>
  <si>
    <t>Kontingent til DOF</t>
  </si>
  <si>
    <t>Kontorartikler</t>
  </si>
  <si>
    <t>Kopi</t>
  </si>
  <si>
    <t>Porto</t>
  </si>
  <si>
    <t>IT-udgifter</t>
  </si>
  <si>
    <t>Kursusplan</t>
  </si>
  <si>
    <t>Distribution</t>
  </si>
  <si>
    <t>Annoncer</t>
  </si>
  <si>
    <t>Mødeomkostninger</t>
  </si>
  <si>
    <t>Repræsentation</t>
  </si>
  <si>
    <t>Bilag 1</t>
  </si>
  <si>
    <t>Mandagshøjskolen</t>
  </si>
  <si>
    <t>Tirsdagshøjskolen</t>
  </si>
  <si>
    <t>Onsdagshøjskolen</t>
  </si>
  <si>
    <t>Kunstforedrag</t>
  </si>
  <si>
    <t>Lørdagsbussen</t>
  </si>
  <si>
    <t>Årsfest</t>
  </si>
  <si>
    <t>Opera</t>
  </si>
  <si>
    <t>Øvrige hold</t>
  </si>
  <si>
    <t>Deltagerbetaling i alt</t>
  </si>
  <si>
    <t>Vejle kommune</t>
  </si>
  <si>
    <t>Samlede indtægter</t>
  </si>
  <si>
    <t>Bilag 2</t>
  </si>
  <si>
    <t>Bilag 3</t>
  </si>
  <si>
    <t>Honorarer/underviserløn</t>
  </si>
  <si>
    <t xml:space="preserve"> </t>
  </si>
  <si>
    <t>Honorarer</t>
  </si>
  <si>
    <t>Udgifter til kurser/arrangementer</t>
  </si>
  <si>
    <t xml:space="preserve">Brutto indtjening </t>
  </si>
  <si>
    <t>Direkte udgifter</t>
  </si>
  <si>
    <t xml:space="preserve">Direkte udgifter i alt </t>
  </si>
  <si>
    <t>Udgifter til driften</t>
  </si>
  <si>
    <t>Administrationsomkostninger</t>
  </si>
  <si>
    <t>Markedsføring/repræsentation</t>
  </si>
  <si>
    <t>Øvrige udgifter</t>
  </si>
  <si>
    <t xml:space="preserve"> I alt</t>
  </si>
  <si>
    <t>Financielle omk.</t>
  </si>
  <si>
    <t xml:space="preserve">Småanskaffelser </t>
  </si>
  <si>
    <t>tlf.</t>
  </si>
  <si>
    <t>Andet</t>
  </si>
  <si>
    <t>I alt</t>
  </si>
  <si>
    <t>Markedsføring/Repræsentation/øvrige</t>
  </si>
  <si>
    <t>Budget 2021</t>
  </si>
  <si>
    <t>Billetter, provision mm.</t>
  </si>
  <si>
    <t>Flygelstemning</t>
  </si>
  <si>
    <t>Sangbøger</t>
  </si>
  <si>
    <t>Div.</t>
  </si>
  <si>
    <t>Regnskab 2020</t>
  </si>
  <si>
    <t xml:space="preserve">      Budget 2021</t>
  </si>
  <si>
    <t>2. Coronastøtte</t>
  </si>
  <si>
    <t>1. Folkeoplysnings tilskud</t>
  </si>
  <si>
    <t>3. Deltagerantal på Mandagsholdet</t>
  </si>
  <si>
    <t>(Sangbøger m.m.)</t>
  </si>
  <si>
    <t>Uafklarede sprøgsmål (april2021):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</si>
</sst>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_-* #,##0\ _k_r_._-;\-* #,##0\ _k_r_._-;_-* &quot;-&quot;??\ _k_r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164" fontId="0" fillId="0" borderId="0" xfId="1" applyNumberFormat="1" applyFont="1" applyAlignment="1"/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0" xfId="0" applyBorder="1"/>
    <xf numFmtId="0" fontId="4" fillId="0" borderId="0" xfId="0" applyFont="1" applyBorder="1"/>
    <xf numFmtId="164" fontId="2" fillId="0" borderId="1" xfId="1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164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6" fillId="0" borderId="1" xfId="0" applyNumberFormat="1" applyFont="1" applyBorder="1"/>
    <xf numFmtId="0" fontId="6" fillId="0" borderId="0" xfId="1" applyNumberFormat="1" applyFont="1" applyAlignment="1">
      <alignment horizontal="center"/>
    </xf>
    <xf numFmtId="164" fontId="5" fillId="0" borderId="0" xfId="1" applyNumberFormat="1" applyFont="1"/>
    <xf numFmtId="0" fontId="5" fillId="0" borderId="0" xfId="0" applyFont="1" applyBorder="1"/>
    <xf numFmtId="164" fontId="2" fillId="0" borderId="2" xfId="1" applyNumberFormat="1" applyFont="1" applyBorder="1" applyAlignment="1">
      <alignment horizontal="right"/>
    </xf>
    <xf numFmtId="0" fontId="7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571500</xdr:colOff>
          <xdr:row>1</xdr:row>
          <xdr:rowOff>9525</xdr:rowOff>
        </xdr:from>
        <xdr:to>
          <xdr:col>4</xdr:col>
          <xdr:colOff>781050</xdr:colOff>
          <xdr:row>10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61"/>
  <sheetViews>
    <sheetView tabSelected="1" workbookViewId="0">
      <selection activeCell="A20" sqref="A20"/>
    </sheetView>
  </sheetViews>
  <sheetFormatPr defaultRowHeight="15" x14ac:dyDescent="0.25"/>
  <cols>
    <col min="1" max="1" width="43.28515625" customWidth="1"/>
    <col min="2" max="2" width="17.28515625" customWidth="1"/>
    <col min="3" max="3" width="16.7109375" customWidth="1"/>
    <col min="4" max="4" width="14.85546875" customWidth="1"/>
    <col min="5" max="5" width="14.5703125" customWidth="1"/>
  </cols>
  <sheetData>
    <row r="1" spans="1:4" x14ac:dyDescent="0.25">
      <c r="B1" s="1"/>
      <c r="C1" s="1"/>
      <c r="D1" s="1"/>
    </row>
    <row r="2" spans="1:4" x14ac:dyDescent="0.25">
      <c r="B2" s="1"/>
      <c r="C2" s="1"/>
      <c r="D2" s="1"/>
    </row>
    <row r="3" spans="1:4" x14ac:dyDescent="0.25">
      <c r="B3" s="1"/>
      <c r="C3" s="1"/>
      <c r="D3" s="1"/>
    </row>
    <row r="4" spans="1:4" x14ac:dyDescent="0.25">
      <c r="B4" s="1"/>
      <c r="C4" s="1"/>
      <c r="D4" s="1"/>
    </row>
    <row r="5" spans="1:4" x14ac:dyDescent="0.25">
      <c r="B5" s="1"/>
      <c r="C5" s="1"/>
      <c r="D5" s="1"/>
    </row>
    <row r="6" spans="1:4" x14ac:dyDescent="0.25">
      <c r="B6" s="1"/>
      <c r="C6" s="1"/>
      <c r="D6" s="1"/>
    </row>
    <row r="7" spans="1:4" x14ac:dyDescent="0.25">
      <c r="B7" s="1"/>
      <c r="C7" s="1"/>
      <c r="D7" s="1"/>
    </row>
    <row r="8" spans="1:4" x14ac:dyDescent="0.25">
      <c r="B8" s="1"/>
      <c r="C8" s="1"/>
      <c r="D8" s="1"/>
    </row>
    <row r="9" spans="1:4" x14ac:dyDescent="0.25">
      <c r="B9" s="1"/>
      <c r="C9" s="1"/>
      <c r="D9" s="1"/>
    </row>
    <row r="10" spans="1:4" ht="18.75" x14ac:dyDescent="0.3">
      <c r="A10" s="2"/>
      <c r="B10" s="1"/>
      <c r="C10" s="1"/>
      <c r="D10" s="1"/>
    </row>
    <row r="11" spans="1:4" ht="18.75" x14ac:dyDescent="0.3">
      <c r="A11" s="2" t="s">
        <v>48</v>
      </c>
      <c r="B11" s="3"/>
      <c r="C11" s="3"/>
      <c r="D11" s="3"/>
    </row>
    <row r="12" spans="1:4" ht="18.75" x14ac:dyDescent="0.3">
      <c r="A12" s="2"/>
      <c r="B12" s="3"/>
      <c r="C12" s="3"/>
      <c r="D12" s="3"/>
    </row>
    <row r="13" spans="1:4" ht="18.75" x14ac:dyDescent="0.3">
      <c r="A13" s="26" t="s">
        <v>59</v>
      </c>
      <c r="B13" s="3"/>
      <c r="C13" s="3"/>
      <c r="D13" s="3"/>
    </row>
    <row r="14" spans="1:4" ht="18.75" x14ac:dyDescent="0.3">
      <c r="A14" s="26"/>
      <c r="B14" s="3"/>
      <c r="C14" s="3"/>
      <c r="D14" s="3"/>
    </row>
    <row r="15" spans="1:4" ht="18.75" x14ac:dyDescent="0.3">
      <c r="A15" s="26" t="s">
        <v>56</v>
      </c>
      <c r="B15" s="3"/>
      <c r="C15" s="3"/>
      <c r="D15" s="3"/>
    </row>
    <row r="16" spans="1:4" ht="18.75" x14ac:dyDescent="0.3">
      <c r="A16" s="26" t="s">
        <v>55</v>
      </c>
      <c r="B16" s="3"/>
      <c r="C16" s="3"/>
      <c r="D16" s="3"/>
    </row>
    <row r="17" spans="1:5" ht="18.75" x14ac:dyDescent="0.3">
      <c r="A17" s="26" t="s">
        <v>57</v>
      </c>
      <c r="B17" s="3"/>
      <c r="C17" s="3"/>
      <c r="D17" s="3"/>
    </row>
    <row r="18" spans="1:5" ht="18.75" x14ac:dyDescent="0.3">
      <c r="A18" s="26"/>
      <c r="B18" s="3"/>
      <c r="C18" s="3"/>
      <c r="D18" s="3"/>
    </row>
    <row r="19" spans="1:5" ht="18.75" x14ac:dyDescent="0.3">
      <c r="A19" s="26"/>
      <c r="B19" s="3"/>
      <c r="C19" s="3"/>
      <c r="D19" s="3"/>
    </row>
    <row r="20" spans="1:5" x14ac:dyDescent="0.25">
      <c r="B20" s="3"/>
      <c r="C20" s="3"/>
      <c r="D20" s="3"/>
    </row>
    <row r="21" spans="1:5" ht="15.75" x14ac:dyDescent="0.25">
      <c r="A21" s="11" t="s">
        <v>0</v>
      </c>
      <c r="B21" s="12" t="s">
        <v>48</v>
      </c>
      <c r="C21" s="13" t="s">
        <v>53</v>
      </c>
      <c r="D21" s="10"/>
      <c r="E21" s="4"/>
    </row>
    <row r="22" spans="1:5" ht="15.75" x14ac:dyDescent="0.25">
      <c r="A22" s="10"/>
      <c r="B22" s="9"/>
      <c r="C22" s="9"/>
      <c r="D22" s="10"/>
      <c r="E22" s="3"/>
    </row>
    <row r="23" spans="1:5" ht="15.75" x14ac:dyDescent="0.25">
      <c r="A23" s="10" t="s">
        <v>1</v>
      </c>
      <c r="B23" s="9">
        <v>754000</v>
      </c>
      <c r="C23" s="9">
        <v>1490470</v>
      </c>
      <c r="D23" s="10"/>
      <c r="E23" s="3"/>
    </row>
    <row r="24" spans="1:5" ht="15.75" x14ac:dyDescent="0.25">
      <c r="A24" s="10" t="s">
        <v>2</v>
      </c>
      <c r="B24" s="9">
        <v>117000</v>
      </c>
      <c r="C24" s="9">
        <v>117212</v>
      </c>
      <c r="D24" s="10"/>
      <c r="E24" s="3"/>
    </row>
    <row r="25" spans="1:5" ht="15.75" x14ac:dyDescent="0.25">
      <c r="A25" s="10"/>
      <c r="B25" s="9"/>
      <c r="C25" s="9">
        <v>0</v>
      </c>
      <c r="D25" s="10"/>
      <c r="E25" s="4"/>
    </row>
    <row r="26" spans="1:5" ht="15.75" x14ac:dyDescent="0.25">
      <c r="A26" s="10"/>
      <c r="B26" s="14">
        <f>SUM(B23:B25)</f>
        <v>871000</v>
      </c>
      <c r="C26" s="14">
        <f>SUM(C23:C25)</f>
        <v>1607682</v>
      </c>
      <c r="D26" s="10"/>
      <c r="E26" s="8"/>
    </row>
    <row r="27" spans="1:5" ht="15.75" x14ac:dyDescent="0.25">
      <c r="A27" s="10"/>
      <c r="B27" s="9"/>
      <c r="C27" s="9"/>
      <c r="D27" s="10"/>
      <c r="E27" s="3"/>
    </row>
    <row r="28" spans="1:5" ht="15.75" x14ac:dyDescent="0.25">
      <c r="A28" s="11" t="s">
        <v>35</v>
      </c>
      <c r="B28" s="9"/>
      <c r="C28" s="9"/>
      <c r="D28" s="10"/>
      <c r="E28" s="3"/>
    </row>
    <row r="29" spans="1:5" ht="15.75" x14ac:dyDescent="0.25">
      <c r="A29" s="10"/>
      <c r="B29" s="9"/>
      <c r="C29" s="9"/>
      <c r="D29" s="10"/>
      <c r="E29" s="3"/>
    </row>
    <row r="30" spans="1:5" ht="15.75" x14ac:dyDescent="0.25">
      <c r="A30" s="10" t="s">
        <v>32</v>
      </c>
      <c r="B30" s="9">
        <v>325000</v>
      </c>
      <c r="C30" s="9">
        <v>729196</v>
      </c>
      <c r="D30" s="10"/>
      <c r="E30" s="3"/>
    </row>
    <row r="31" spans="1:5" ht="15.75" x14ac:dyDescent="0.25">
      <c r="A31" s="10" t="s">
        <v>33</v>
      </c>
      <c r="B31" s="9">
        <v>140000</v>
      </c>
      <c r="C31" s="9">
        <v>239591</v>
      </c>
      <c r="D31" s="10"/>
      <c r="E31" s="3"/>
    </row>
    <row r="32" spans="1:5" ht="15.75" x14ac:dyDescent="0.25">
      <c r="A32" s="10"/>
      <c r="B32" s="9"/>
      <c r="C32" s="9"/>
      <c r="D32" s="10"/>
      <c r="E32" s="3"/>
    </row>
    <row r="33" spans="1:5" ht="15.75" x14ac:dyDescent="0.25">
      <c r="A33" s="10" t="s">
        <v>36</v>
      </c>
      <c r="B33" s="15">
        <f>SUM(B30:B32)</f>
        <v>465000</v>
      </c>
      <c r="C33" s="15">
        <f>SUM(C30:C32)</f>
        <v>968787</v>
      </c>
      <c r="D33" s="10"/>
      <c r="E33" s="5"/>
    </row>
    <row r="34" spans="1:5" ht="15.75" x14ac:dyDescent="0.25">
      <c r="A34" s="10"/>
      <c r="B34" s="9"/>
      <c r="C34" s="9"/>
      <c r="D34" s="10"/>
      <c r="E34" s="3"/>
    </row>
    <row r="35" spans="1:5" ht="16.5" thickBot="1" x14ac:dyDescent="0.3">
      <c r="A35" s="10" t="s">
        <v>34</v>
      </c>
      <c r="B35" s="16">
        <v>406000</v>
      </c>
      <c r="C35" s="16">
        <f>SUM(C26-C33)</f>
        <v>638895</v>
      </c>
      <c r="D35" s="10"/>
      <c r="E35" s="25"/>
    </row>
    <row r="36" spans="1:5" ht="15.75" x14ac:dyDescent="0.25">
      <c r="A36" s="10"/>
      <c r="B36" s="10"/>
      <c r="C36" s="10"/>
      <c r="D36" s="10"/>
    </row>
    <row r="37" spans="1:5" ht="15.75" x14ac:dyDescent="0.25">
      <c r="A37" s="11" t="s">
        <v>37</v>
      </c>
      <c r="B37" s="10"/>
      <c r="C37" s="10"/>
      <c r="D37" s="10"/>
    </row>
    <row r="38" spans="1:5" ht="15.75" x14ac:dyDescent="0.25">
      <c r="A38" s="10"/>
      <c r="B38" s="10"/>
      <c r="C38" s="10"/>
      <c r="D38" s="10"/>
    </row>
    <row r="39" spans="1:5" ht="15.75" x14ac:dyDescent="0.25">
      <c r="A39" s="10" t="s">
        <v>38</v>
      </c>
      <c r="B39" s="17">
        <v>395000</v>
      </c>
      <c r="C39" s="17">
        <v>373667</v>
      </c>
      <c r="D39" s="10"/>
    </row>
    <row r="40" spans="1:5" ht="15.75" x14ac:dyDescent="0.25">
      <c r="A40" s="10" t="s">
        <v>39</v>
      </c>
      <c r="B40" s="17">
        <v>68000</v>
      </c>
      <c r="C40" s="17">
        <v>55296</v>
      </c>
      <c r="D40" s="10"/>
    </row>
    <row r="41" spans="1:5" ht="15.75" x14ac:dyDescent="0.25">
      <c r="A41" s="10" t="s">
        <v>40</v>
      </c>
      <c r="B41" s="17">
        <v>39000</v>
      </c>
      <c r="C41" s="17">
        <v>168841</v>
      </c>
      <c r="D41" s="10" t="s">
        <v>58</v>
      </c>
    </row>
    <row r="42" spans="1:5" ht="15.75" x14ac:dyDescent="0.25">
      <c r="A42" s="10" t="s">
        <v>42</v>
      </c>
      <c r="B42" s="17">
        <v>500</v>
      </c>
      <c r="C42" s="17">
        <v>464</v>
      </c>
      <c r="D42" s="10"/>
    </row>
    <row r="43" spans="1:5" ht="15.75" x14ac:dyDescent="0.25">
      <c r="A43" s="11" t="s">
        <v>41</v>
      </c>
      <c r="B43" s="18">
        <f>SUM(B39:B42)</f>
        <v>502500</v>
      </c>
      <c r="C43" s="18">
        <f>SUM(C39:C42)</f>
        <v>598268</v>
      </c>
      <c r="D43" s="10"/>
    </row>
    <row r="44" spans="1:5" ht="15.75" x14ac:dyDescent="0.25">
      <c r="A44" s="10"/>
      <c r="B44" s="10"/>
      <c r="C44" s="17"/>
      <c r="D44" s="10"/>
    </row>
    <row r="45" spans="1:5" ht="15.75" x14ac:dyDescent="0.25">
      <c r="A45" s="11" t="s">
        <v>3</v>
      </c>
      <c r="B45" s="18">
        <v>-96500</v>
      </c>
      <c r="C45" s="18">
        <v>40628</v>
      </c>
      <c r="D45" s="10"/>
    </row>
    <row r="46" spans="1:5" ht="15.75" x14ac:dyDescent="0.25">
      <c r="A46" s="11"/>
      <c r="B46" s="11"/>
      <c r="C46" s="11"/>
      <c r="D46" s="10"/>
    </row>
    <row r="47" spans="1:5" ht="15.75" x14ac:dyDescent="0.25">
      <c r="A47" s="10"/>
      <c r="B47" s="10"/>
      <c r="C47" s="10"/>
      <c r="D47" s="10"/>
    </row>
    <row r="48" spans="1:5" ht="15.75" x14ac:dyDescent="0.25">
      <c r="A48" s="10"/>
      <c r="B48" s="9"/>
      <c r="C48" s="9"/>
      <c r="D48" s="9"/>
    </row>
    <row r="49" spans="1:6" ht="15.75" x14ac:dyDescent="0.25">
      <c r="A49" s="11" t="s">
        <v>16</v>
      </c>
      <c r="B49" s="9"/>
      <c r="C49" s="9"/>
      <c r="D49" s="9"/>
      <c r="E49">
        <v>406</v>
      </c>
    </row>
    <row r="50" spans="1:6" ht="15.75" x14ac:dyDescent="0.25">
      <c r="A50" s="10"/>
      <c r="B50" s="9"/>
      <c r="C50" s="9"/>
      <c r="D50" s="9"/>
    </row>
    <row r="51" spans="1:6" ht="15.75" x14ac:dyDescent="0.25">
      <c r="A51" s="11" t="s">
        <v>0</v>
      </c>
      <c r="B51" s="9"/>
      <c r="C51" s="9"/>
      <c r="D51" s="9"/>
    </row>
    <row r="52" spans="1:6" ht="15.75" x14ac:dyDescent="0.25">
      <c r="A52" s="10"/>
      <c r="B52" s="12" t="s">
        <v>48</v>
      </c>
      <c r="C52" s="13" t="s">
        <v>53</v>
      </c>
      <c r="D52" s="10"/>
      <c r="E52" s="4"/>
    </row>
    <row r="53" spans="1:6" ht="15.75" x14ac:dyDescent="0.25">
      <c r="A53" s="10"/>
      <c r="B53" s="9"/>
      <c r="C53" s="9"/>
      <c r="D53" s="10"/>
      <c r="E53" s="3"/>
    </row>
    <row r="54" spans="1:6" ht="15.75" x14ac:dyDescent="0.25">
      <c r="A54" s="10" t="s">
        <v>17</v>
      </c>
      <c r="B54" s="9">
        <v>275000</v>
      </c>
      <c r="C54" s="9">
        <v>525592</v>
      </c>
      <c r="D54" s="10"/>
      <c r="E54" s="3"/>
      <c r="F54" s="6"/>
    </row>
    <row r="55" spans="1:6" ht="15.75" x14ac:dyDescent="0.25">
      <c r="A55" s="10" t="s">
        <v>18</v>
      </c>
      <c r="B55" s="9">
        <v>190000</v>
      </c>
      <c r="C55" s="9">
        <v>359385</v>
      </c>
      <c r="D55" s="10"/>
      <c r="E55" s="3"/>
      <c r="F55" s="7"/>
    </row>
    <row r="56" spans="1:6" ht="15.75" x14ac:dyDescent="0.25">
      <c r="A56" s="10" t="s">
        <v>19</v>
      </c>
      <c r="B56" s="9">
        <v>190000</v>
      </c>
      <c r="C56" s="9">
        <v>353121</v>
      </c>
      <c r="D56" s="10"/>
      <c r="E56" s="3"/>
      <c r="F56" s="7"/>
    </row>
    <row r="57" spans="1:6" ht="15.75" x14ac:dyDescent="0.25">
      <c r="A57" s="10" t="s">
        <v>20</v>
      </c>
      <c r="B57" s="9">
        <v>22000</v>
      </c>
      <c r="C57" s="9">
        <v>44374</v>
      </c>
      <c r="D57" s="10"/>
      <c r="E57" s="3"/>
      <c r="F57" s="7"/>
    </row>
    <row r="58" spans="1:6" ht="15.75" x14ac:dyDescent="0.25">
      <c r="A58" s="10" t="s">
        <v>21</v>
      </c>
      <c r="B58" s="9">
        <v>45000</v>
      </c>
      <c r="C58" s="9">
        <v>94610</v>
      </c>
      <c r="D58" s="10"/>
      <c r="E58" s="3"/>
      <c r="F58" s="7"/>
    </row>
    <row r="59" spans="1:6" ht="15.75" x14ac:dyDescent="0.25">
      <c r="A59" s="10" t="s">
        <v>22</v>
      </c>
      <c r="B59" s="9">
        <v>0</v>
      </c>
      <c r="C59" s="9">
        <v>94831</v>
      </c>
      <c r="D59" s="10"/>
      <c r="E59" s="3"/>
      <c r="F59" s="7"/>
    </row>
    <row r="60" spans="1:6" ht="15.75" x14ac:dyDescent="0.25">
      <c r="A60" s="10" t="s">
        <v>23</v>
      </c>
      <c r="B60" s="9">
        <v>20000</v>
      </c>
      <c r="C60" s="9">
        <v>21062</v>
      </c>
      <c r="D60" s="10"/>
      <c r="E60" s="3"/>
      <c r="F60" s="7"/>
    </row>
    <row r="61" spans="1:6" ht="15.75" x14ac:dyDescent="0.25">
      <c r="A61" s="10" t="s">
        <v>24</v>
      </c>
      <c r="B61" s="9">
        <v>12000</v>
      </c>
      <c r="C61" s="9">
        <v>-2505</v>
      </c>
      <c r="D61" s="10"/>
      <c r="E61" s="3"/>
      <c r="F61" s="7"/>
    </row>
    <row r="62" spans="1:6" ht="15.75" x14ac:dyDescent="0.25">
      <c r="A62" s="10"/>
      <c r="B62" s="9"/>
      <c r="C62" s="9"/>
      <c r="D62" s="10"/>
      <c r="E62" s="3"/>
    </row>
    <row r="63" spans="1:6" ht="15.75" x14ac:dyDescent="0.25">
      <c r="A63" s="10"/>
      <c r="B63" s="9"/>
      <c r="C63" s="9"/>
      <c r="D63" s="10"/>
      <c r="E63" s="3"/>
    </row>
    <row r="64" spans="1:6" ht="15.75" x14ac:dyDescent="0.25">
      <c r="A64" s="10" t="s">
        <v>25</v>
      </c>
      <c r="B64" s="9">
        <f>SUM(B54:B63)</f>
        <v>754000</v>
      </c>
      <c r="C64" s="9">
        <f>SUM(C54:C63)</f>
        <v>1490470</v>
      </c>
      <c r="D64" s="10"/>
      <c r="E64" s="3"/>
    </row>
    <row r="65" spans="1:5" ht="15.75" x14ac:dyDescent="0.25">
      <c r="A65" s="10" t="s">
        <v>26</v>
      </c>
      <c r="B65" s="9">
        <v>117000</v>
      </c>
      <c r="C65" s="9">
        <v>117212</v>
      </c>
      <c r="D65" s="10"/>
      <c r="E65" s="3"/>
    </row>
    <row r="66" spans="1:5" ht="15.75" x14ac:dyDescent="0.25">
      <c r="A66" s="10"/>
      <c r="B66" s="9"/>
      <c r="C66" s="9"/>
      <c r="D66" s="10"/>
      <c r="E66" s="3"/>
    </row>
    <row r="67" spans="1:5" ht="15.75" x14ac:dyDescent="0.25">
      <c r="A67" s="11" t="s">
        <v>27</v>
      </c>
      <c r="B67" s="9">
        <f>SUM(B64:B65)</f>
        <v>871000</v>
      </c>
      <c r="C67" s="9">
        <f>SUM(C64:C65)</f>
        <v>1607682</v>
      </c>
      <c r="D67" s="10"/>
      <c r="E67" s="3"/>
    </row>
    <row r="68" spans="1:5" ht="15.75" x14ac:dyDescent="0.25">
      <c r="A68" s="10"/>
      <c r="B68" s="9"/>
      <c r="C68" s="9"/>
      <c r="D68" s="10"/>
    </row>
    <row r="69" spans="1:5" ht="15.75" x14ac:dyDescent="0.25">
      <c r="A69" s="10"/>
      <c r="B69" s="9"/>
      <c r="C69" s="9"/>
      <c r="D69" s="10"/>
      <c r="E69" s="3" t="s">
        <v>31</v>
      </c>
    </row>
    <row r="70" spans="1:5" ht="15.75" x14ac:dyDescent="0.25">
      <c r="A70" s="11" t="s">
        <v>28</v>
      </c>
      <c r="B70" s="9"/>
      <c r="C70" s="9"/>
      <c r="D70" s="10"/>
      <c r="E70" s="3"/>
    </row>
    <row r="71" spans="1:5" ht="15.75" x14ac:dyDescent="0.25">
      <c r="A71" s="10"/>
      <c r="B71" s="9"/>
      <c r="C71" s="9"/>
      <c r="D71" s="10"/>
      <c r="E71" s="3"/>
    </row>
    <row r="72" spans="1:5" ht="15.75" x14ac:dyDescent="0.25">
      <c r="A72" s="11" t="s">
        <v>38</v>
      </c>
      <c r="B72" s="12" t="s">
        <v>48</v>
      </c>
      <c r="C72" s="13" t="s">
        <v>53</v>
      </c>
      <c r="D72" s="10"/>
      <c r="E72" s="4"/>
    </row>
    <row r="73" spans="1:5" ht="15.75" x14ac:dyDescent="0.25">
      <c r="A73" s="10" t="s">
        <v>4</v>
      </c>
      <c r="B73" s="19">
        <v>284000</v>
      </c>
      <c r="C73" s="9">
        <v>274260</v>
      </c>
      <c r="D73" s="10"/>
      <c r="E73" s="3"/>
    </row>
    <row r="74" spans="1:5" ht="15.75" x14ac:dyDescent="0.25">
      <c r="A74" s="10" t="s">
        <v>5</v>
      </c>
      <c r="B74" s="19">
        <v>12000</v>
      </c>
      <c r="C74" s="9">
        <v>11738</v>
      </c>
      <c r="D74" s="10"/>
      <c r="E74" s="3"/>
    </row>
    <row r="75" spans="1:5" ht="15.75" x14ac:dyDescent="0.25">
      <c r="A75" s="10" t="s">
        <v>6</v>
      </c>
      <c r="B75" s="19">
        <v>2000</v>
      </c>
      <c r="C75" s="9">
        <v>3169</v>
      </c>
      <c r="D75" s="10"/>
      <c r="E75" s="3"/>
    </row>
    <row r="76" spans="1:5" ht="15.75" x14ac:dyDescent="0.25">
      <c r="A76" s="10" t="s">
        <v>7</v>
      </c>
      <c r="B76" s="19">
        <v>10000</v>
      </c>
      <c r="C76" s="9">
        <v>8189</v>
      </c>
      <c r="D76" s="10"/>
      <c r="E76" s="3"/>
    </row>
    <row r="77" spans="1:5" ht="15.75" x14ac:dyDescent="0.25">
      <c r="A77" s="10" t="s">
        <v>8</v>
      </c>
      <c r="B77" s="19">
        <v>6000</v>
      </c>
      <c r="C77" s="9">
        <v>6128</v>
      </c>
      <c r="D77" s="10"/>
      <c r="E77" s="3"/>
    </row>
    <row r="78" spans="1:5" ht="15.75" x14ac:dyDescent="0.25">
      <c r="A78" s="10" t="s">
        <v>9</v>
      </c>
      <c r="B78" s="19">
        <v>30000</v>
      </c>
      <c r="C78" s="9">
        <v>27073</v>
      </c>
      <c r="D78" s="10"/>
      <c r="E78" s="3"/>
    </row>
    <row r="79" spans="1:5" ht="15.75" x14ac:dyDescent="0.25">
      <c r="A79" s="10" t="s">
        <v>44</v>
      </c>
      <c r="B79" s="19">
        <v>6000</v>
      </c>
      <c r="C79" s="9">
        <v>6501</v>
      </c>
      <c r="D79" s="10"/>
      <c r="E79" s="3"/>
    </row>
    <row r="80" spans="1:5" ht="15.75" x14ac:dyDescent="0.25">
      <c r="A80" s="10" t="s">
        <v>10</v>
      </c>
      <c r="B80" s="19">
        <v>15000</v>
      </c>
      <c r="C80" s="9">
        <v>12798</v>
      </c>
      <c r="D80" s="10"/>
      <c r="E80" s="3"/>
    </row>
    <row r="81" spans="1:5" ht="15.75" x14ac:dyDescent="0.25">
      <c r="A81" s="10" t="s">
        <v>43</v>
      </c>
      <c r="B81" s="19">
        <v>10000</v>
      </c>
      <c r="C81" s="9">
        <v>0</v>
      </c>
      <c r="D81" s="10"/>
      <c r="E81" s="3"/>
    </row>
    <row r="82" spans="1:5" ht="15.75" x14ac:dyDescent="0.25">
      <c r="A82" s="10" t="s">
        <v>45</v>
      </c>
      <c r="B82" s="19">
        <v>20000</v>
      </c>
      <c r="C82" s="9">
        <v>24030</v>
      </c>
      <c r="D82" s="10"/>
      <c r="E82" s="3"/>
    </row>
    <row r="83" spans="1:5" ht="15.75" x14ac:dyDescent="0.25">
      <c r="A83" s="11" t="s">
        <v>46</v>
      </c>
      <c r="B83" s="20">
        <f>SUM(B73:B82)</f>
        <v>395000</v>
      </c>
      <c r="C83" s="13">
        <f>SUM(C73:C82)</f>
        <v>373886</v>
      </c>
      <c r="D83" s="10"/>
      <c r="E83" s="3"/>
    </row>
    <row r="84" spans="1:5" ht="15.75" x14ac:dyDescent="0.25">
      <c r="A84" s="10"/>
      <c r="B84" s="19"/>
      <c r="C84" s="9"/>
      <c r="D84" s="10"/>
      <c r="E84" s="3"/>
    </row>
    <row r="85" spans="1:5" ht="15.75" x14ac:dyDescent="0.25">
      <c r="A85" s="10"/>
      <c r="B85" s="19"/>
      <c r="C85" s="9"/>
      <c r="D85" s="10"/>
      <c r="E85" s="3"/>
    </row>
    <row r="86" spans="1:5" ht="15.75" x14ac:dyDescent="0.25">
      <c r="A86" s="11" t="s">
        <v>47</v>
      </c>
      <c r="B86" s="19"/>
      <c r="C86" s="9"/>
      <c r="D86" s="10"/>
      <c r="E86" s="3"/>
    </row>
    <row r="87" spans="1:5" ht="15.75" x14ac:dyDescent="0.25">
      <c r="A87" s="10"/>
      <c r="B87" s="10"/>
      <c r="C87" s="10"/>
      <c r="D87" s="10"/>
      <c r="E87" s="3"/>
    </row>
    <row r="88" spans="1:5" ht="15.75" x14ac:dyDescent="0.25">
      <c r="A88" s="10" t="s">
        <v>11</v>
      </c>
      <c r="B88" s="19">
        <v>33000</v>
      </c>
      <c r="C88" s="9">
        <v>32900</v>
      </c>
      <c r="D88" s="10"/>
      <c r="E88" s="3"/>
    </row>
    <row r="89" spans="1:5" ht="15.75" x14ac:dyDescent="0.25">
      <c r="A89" s="10" t="s">
        <v>12</v>
      </c>
      <c r="B89" s="19">
        <v>5000</v>
      </c>
      <c r="C89" s="9">
        <v>5000</v>
      </c>
      <c r="D89" s="10"/>
      <c r="E89" s="3"/>
    </row>
    <row r="90" spans="1:5" ht="15.75" x14ac:dyDescent="0.25">
      <c r="A90" s="10" t="s">
        <v>13</v>
      </c>
      <c r="B90" s="19">
        <v>10000</v>
      </c>
      <c r="C90" s="9">
        <v>2000</v>
      </c>
      <c r="D90" s="10"/>
      <c r="E90" s="3"/>
    </row>
    <row r="91" spans="1:5" ht="15.75" x14ac:dyDescent="0.25">
      <c r="A91" s="10" t="s">
        <v>14</v>
      </c>
      <c r="B91" s="19">
        <v>12000</v>
      </c>
      <c r="C91" s="9">
        <v>6900</v>
      </c>
      <c r="D91" s="10"/>
      <c r="E91" s="3"/>
    </row>
    <row r="92" spans="1:5" ht="15.75" x14ac:dyDescent="0.25">
      <c r="A92" s="10" t="s">
        <v>15</v>
      </c>
      <c r="B92" s="19">
        <v>8000</v>
      </c>
      <c r="C92" s="9">
        <v>8434</v>
      </c>
      <c r="D92" s="10"/>
      <c r="E92" s="3"/>
    </row>
    <row r="93" spans="1:5" ht="15.75" x14ac:dyDescent="0.25">
      <c r="A93" s="11" t="s">
        <v>46</v>
      </c>
      <c r="B93" s="20">
        <f>SUM(B88:B92)</f>
        <v>68000</v>
      </c>
      <c r="C93" s="13">
        <f>SUM(C88:C92)</f>
        <v>55234</v>
      </c>
      <c r="D93" s="10"/>
      <c r="E93" s="3"/>
    </row>
    <row r="94" spans="1:5" ht="15.75" x14ac:dyDescent="0.25">
      <c r="A94" s="10"/>
      <c r="B94" s="19"/>
      <c r="C94" s="9"/>
      <c r="D94" s="10"/>
      <c r="E94" s="3"/>
    </row>
    <row r="95" spans="1:5" ht="15.75" x14ac:dyDescent="0.25">
      <c r="A95" s="10" t="s">
        <v>40</v>
      </c>
      <c r="B95" s="19"/>
      <c r="C95" s="9"/>
      <c r="D95" s="10"/>
      <c r="E95" s="3"/>
    </row>
    <row r="96" spans="1:5" ht="15.75" x14ac:dyDescent="0.25">
      <c r="A96" s="10" t="s">
        <v>50</v>
      </c>
      <c r="B96" s="19">
        <v>6000</v>
      </c>
      <c r="C96" s="9">
        <v>11700</v>
      </c>
      <c r="D96" s="10"/>
      <c r="E96" s="3"/>
    </row>
    <row r="97" spans="1:7" ht="15.75" x14ac:dyDescent="0.25">
      <c r="A97" s="10" t="s">
        <v>51</v>
      </c>
      <c r="B97" s="19">
        <v>0</v>
      </c>
      <c r="C97" s="9">
        <v>124140</v>
      </c>
      <c r="D97" s="10"/>
      <c r="E97" s="3"/>
    </row>
    <row r="98" spans="1:7" ht="15.75" x14ac:dyDescent="0.25">
      <c r="A98" s="10" t="s">
        <v>52</v>
      </c>
      <c r="B98" s="19">
        <v>33000</v>
      </c>
      <c r="C98" s="9">
        <v>33002</v>
      </c>
      <c r="D98" s="10"/>
      <c r="E98" s="3"/>
    </row>
    <row r="99" spans="1:7" ht="15.75" x14ac:dyDescent="0.25">
      <c r="A99" s="11" t="s">
        <v>46</v>
      </c>
      <c r="B99" s="21">
        <f>SUM(B95:B98)</f>
        <v>39000</v>
      </c>
      <c r="C99" s="14">
        <f>SUM(C95:C98)</f>
        <v>168842</v>
      </c>
      <c r="D99" s="10"/>
      <c r="E99" s="5"/>
    </row>
    <row r="100" spans="1:7" ht="15.75" x14ac:dyDescent="0.25">
      <c r="A100" s="10"/>
      <c r="B100" s="10"/>
      <c r="C100" s="9"/>
      <c r="D100" s="10"/>
      <c r="E100" s="3"/>
    </row>
    <row r="101" spans="1:7" ht="15.75" x14ac:dyDescent="0.25">
      <c r="A101" s="10"/>
      <c r="B101" s="10"/>
      <c r="C101" s="9"/>
      <c r="D101" s="10"/>
      <c r="E101" s="3"/>
    </row>
    <row r="102" spans="1:7" ht="15.75" x14ac:dyDescent="0.25">
      <c r="A102" s="11" t="s">
        <v>29</v>
      </c>
      <c r="B102" s="10"/>
      <c r="C102" s="9"/>
      <c r="D102" s="10"/>
      <c r="E102" s="3"/>
    </row>
    <row r="103" spans="1:7" ht="15.75" x14ac:dyDescent="0.25">
      <c r="A103" s="10"/>
      <c r="B103" s="10"/>
      <c r="C103" s="9"/>
      <c r="D103" s="10"/>
      <c r="E103" s="3"/>
    </row>
    <row r="104" spans="1:7" ht="15.75" x14ac:dyDescent="0.25">
      <c r="A104" s="11" t="s">
        <v>30</v>
      </c>
      <c r="B104" s="10"/>
      <c r="C104" s="9"/>
      <c r="D104" s="10"/>
      <c r="E104" s="3"/>
    </row>
    <row r="105" spans="1:7" ht="15.75" x14ac:dyDescent="0.25">
      <c r="A105" s="10"/>
      <c r="B105" s="11" t="s">
        <v>54</v>
      </c>
      <c r="C105" s="22" t="s">
        <v>53</v>
      </c>
      <c r="D105" s="10"/>
      <c r="E105" s="4"/>
      <c r="F105" s="6"/>
      <c r="G105" s="6"/>
    </row>
    <row r="106" spans="1:7" ht="15.75" x14ac:dyDescent="0.25">
      <c r="A106" s="10" t="s">
        <v>17</v>
      </c>
      <c r="B106" s="23">
        <v>122000</v>
      </c>
      <c r="C106" s="9">
        <v>260583</v>
      </c>
      <c r="D106" s="10"/>
      <c r="E106" s="3"/>
      <c r="F106" s="7"/>
      <c r="G106" s="6"/>
    </row>
    <row r="107" spans="1:7" ht="15.75" x14ac:dyDescent="0.25">
      <c r="A107" s="10" t="s">
        <v>18</v>
      </c>
      <c r="B107" s="23">
        <v>58000</v>
      </c>
      <c r="C107" s="9">
        <v>180868</v>
      </c>
      <c r="D107" s="10"/>
      <c r="E107" s="3"/>
      <c r="F107" s="7"/>
      <c r="G107" s="6"/>
    </row>
    <row r="108" spans="1:7" ht="15.75" x14ac:dyDescent="0.25">
      <c r="A108" s="10" t="s">
        <v>19</v>
      </c>
      <c r="B108" s="23">
        <v>65000</v>
      </c>
      <c r="C108" s="9">
        <v>162221</v>
      </c>
      <c r="D108" s="10"/>
      <c r="E108" s="3"/>
      <c r="F108" s="7"/>
      <c r="G108" s="6"/>
    </row>
    <row r="109" spans="1:7" ht="15.75" x14ac:dyDescent="0.25">
      <c r="A109" s="10" t="s">
        <v>21</v>
      </c>
      <c r="B109" s="23">
        <v>25000</v>
      </c>
      <c r="C109" s="9">
        <v>29500</v>
      </c>
      <c r="D109" s="10"/>
      <c r="E109" s="3"/>
      <c r="F109" s="7"/>
      <c r="G109" s="6"/>
    </row>
    <row r="110" spans="1:7" ht="15.75" x14ac:dyDescent="0.25">
      <c r="A110" s="10" t="s">
        <v>22</v>
      </c>
      <c r="B110" s="23">
        <v>0</v>
      </c>
      <c r="C110" s="9">
        <v>39000</v>
      </c>
      <c r="D110" s="10"/>
      <c r="E110" s="3"/>
      <c r="F110" s="7"/>
      <c r="G110" s="6"/>
    </row>
    <row r="111" spans="1:7" ht="15.75" x14ac:dyDescent="0.25">
      <c r="A111" s="10" t="s">
        <v>24</v>
      </c>
      <c r="B111" s="23">
        <v>55000</v>
      </c>
      <c r="C111" s="9">
        <v>57024</v>
      </c>
      <c r="D111" s="10"/>
      <c r="E111" s="3"/>
      <c r="F111" s="7"/>
      <c r="G111" s="6"/>
    </row>
    <row r="112" spans="1:7" ht="15.75" x14ac:dyDescent="0.25">
      <c r="A112" s="10" t="s">
        <v>49</v>
      </c>
      <c r="B112" s="23"/>
      <c r="C112" s="9"/>
      <c r="D112" s="10"/>
      <c r="E112" s="3"/>
      <c r="F112" s="7"/>
      <c r="G112" s="6"/>
    </row>
    <row r="113" spans="1:7" ht="15.75" x14ac:dyDescent="0.25">
      <c r="A113" s="10"/>
      <c r="B113" s="23"/>
      <c r="C113" s="9"/>
      <c r="D113" s="10"/>
      <c r="E113" s="3"/>
      <c r="F113" s="7"/>
      <c r="G113" s="6"/>
    </row>
    <row r="114" spans="1:7" ht="15.75" x14ac:dyDescent="0.25">
      <c r="A114" s="10"/>
      <c r="B114" s="23"/>
      <c r="C114" s="9"/>
      <c r="D114" s="10"/>
      <c r="E114" s="3"/>
      <c r="F114" s="6"/>
      <c r="G114" s="6"/>
    </row>
    <row r="115" spans="1:7" ht="15.75" x14ac:dyDescent="0.25">
      <c r="A115" s="10"/>
      <c r="B115" s="14">
        <f>SUM(B106:B114)</f>
        <v>325000</v>
      </c>
      <c r="C115" s="14">
        <f>SUM(C106:C114)</f>
        <v>729196</v>
      </c>
      <c r="D115" s="10"/>
      <c r="E115" s="5"/>
    </row>
    <row r="116" spans="1:7" ht="15.75" x14ac:dyDescent="0.25">
      <c r="A116" s="10"/>
      <c r="B116" s="10"/>
      <c r="C116" s="10"/>
      <c r="D116" s="10"/>
    </row>
    <row r="117" spans="1:7" ht="15.75" x14ac:dyDescent="0.25">
      <c r="A117" s="10"/>
      <c r="B117" s="24"/>
      <c r="C117" s="10"/>
      <c r="D117" s="10"/>
    </row>
    <row r="118" spans="1:7" ht="15.75" x14ac:dyDescent="0.25">
      <c r="A118" s="10"/>
      <c r="B118" s="10"/>
      <c r="C118" s="10"/>
      <c r="D118" s="10"/>
    </row>
    <row r="119" spans="1:7" ht="15.75" x14ac:dyDescent="0.25">
      <c r="A119" s="10"/>
      <c r="B119" s="10"/>
      <c r="C119" s="10"/>
      <c r="D119" s="10"/>
    </row>
    <row r="120" spans="1:7" ht="15.75" x14ac:dyDescent="0.25">
      <c r="A120" s="10"/>
      <c r="B120" s="10"/>
      <c r="C120" s="10"/>
      <c r="D120" s="10"/>
    </row>
    <row r="121" spans="1:7" ht="15.75" x14ac:dyDescent="0.25">
      <c r="A121" s="10"/>
      <c r="B121" s="10"/>
      <c r="C121" s="10"/>
      <c r="D121" s="10"/>
    </row>
    <row r="122" spans="1:7" ht="15.75" x14ac:dyDescent="0.25">
      <c r="A122" s="10"/>
      <c r="B122" s="10"/>
      <c r="C122" s="10"/>
      <c r="D122" s="10"/>
    </row>
    <row r="123" spans="1:7" ht="15.75" x14ac:dyDescent="0.25">
      <c r="A123" s="10"/>
      <c r="B123" s="10"/>
      <c r="C123" s="10"/>
      <c r="D123" s="10"/>
    </row>
    <row r="124" spans="1:7" ht="15.75" x14ac:dyDescent="0.25">
      <c r="A124" s="10"/>
      <c r="B124" s="10"/>
      <c r="C124" s="10"/>
      <c r="D124" s="10"/>
    </row>
    <row r="125" spans="1:7" ht="15.75" x14ac:dyDescent="0.25">
      <c r="A125" s="10"/>
      <c r="B125" s="10"/>
      <c r="C125" s="10"/>
      <c r="D125" s="10"/>
    </row>
    <row r="126" spans="1:7" ht="15.75" x14ac:dyDescent="0.25">
      <c r="A126" s="10"/>
      <c r="B126" s="10"/>
      <c r="C126" s="10"/>
      <c r="D126" s="10"/>
    </row>
    <row r="127" spans="1:7" ht="15.75" x14ac:dyDescent="0.25">
      <c r="A127" s="10"/>
      <c r="B127" s="10"/>
      <c r="C127" s="10"/>
      <c r="D127" s="10"/>
    </row>
    <row r="128" spans="1:7" ht="15.75" x14ac:dyDescent="0.25">
      <c r="A128" s="10"/>
      <c r="B128" s="10"/>
      <c r="C128" s="10"/>
      <c r="D128" s="10"/>
    </row>
    <row r="129" spans="1:4" ht="15.75" x14ac:dyDescent="0.25">
      <c r="A129" s="10"/>
      <c r="B129" s="10"/>
      <c r="C129" s="10"/>
      <c r="D129" s="10"/>
    </row>
    <row r="130" spans="1:4" ht="15.75" x14ac:dyDescent="0.25">
      <c r="A130" s="10"/>
      <c r="B130" s="10"/>
      <c r="C130" s="10"/>
      <c r="D130" s="10"/>
    </row>
    <row r="131" spans="1:4" ht="15.75" x14ac:dyDescent="0.25">
      <c r="A131" s="10"/>
      <c r="B131" s="10"/>
      <c r="C131" s="10"/>
      <c r="D131" s="10"/>
    </row>
    <row r="132" spans="1:4" ht="15.75" x14ac:dyDescent="0.25">
      <c r="A132" s="10"/>
      <c r="B132" s="10"/>
      <c r="C132" s="10"/>
      <c r="D132" s="10"/>
    </row>
    <row r="133" spans="1:4" ht="15.75" x14ac:dyDescent="0.25">
      <c r="A133" s="10"/>
      <c r="B133" s="10"/>
      <c r="C133" s="10"/>
      <c r="D133" s="10"/>
    </row>
    <row r="134" spans="1:4" ht="15.75" x14ac:dyDescent="0.25">
      <c r="A134" s="10"/>
      <c r="B134" s="10"/>
      <c r="C134" s="10"/>
      <c r="D134" s="10"/>
    </row>
    <row r="135" spans="1:4" ht="15.75" x14ac:dyDescent="0.25">
      <c r="A135" s="10"/>
      <c r="B135" s="10"/>
      <c r="C135" s="10"/>
      <c r="D135" s="10"/>
    </row>
    <row r="136" spans="1:4" ht="15.75" x14ac:dyDescent="0.25">
      <c r="A136" s="10"/>
      <c r="B136" s="10"/>
      <c r="C136" s="10"/>
      <c r="D136" s="10"/>
    </row>
    <row r="137" spans="1:4" ht="15.75" x14ac:dyDescent="0.25">
      <c r="A137" s="10"/>
      <c r="B137" s="10"/>
      <c r="C137" s="10"/>
      <c r="D137" s="10"/>
    </row>
    <row r="138" spans="1:4" ht="15.75" x14ac:dyDescent="0.25">
      <c r="A138" s="10"/>
      <c r="B138" s="10"/>
      <c r="C138" s="10"/>
      <c r="D138" s="10"/>
    </row>
    <row r="139" spans="1:4" ht="15.75" x14ac:dyDescent="0.25">
      <c r="A139" s="10"/>
      <c r="B139" s="10"/>
      <c r="C139" s="10"/>
      <c r="D139" s="10"/>
    </row>
    <row r="140" spans="1:4" ht="15.75" x14ac:dyDescent="0.25">
      <c r="A140" s="10"/>
      <c r="B140" s="10"/>
      <c r="C140" s="10"/>
      <c r="D140" s="10"/>
    </row>
    <row r="141" spans="1:4" ht="15.75" x14ac:dyDescent="0.25">
      <c r="A141" s="10"/>
      <c r="B141" s="10"/>
      <c r="C141" s="10"/>
      <c r="D141" s="10"/>
    </row>
    <row r="142" spans="1:4" ht="15.75" x14ac:dyDescent="0.25">
      <c r="A142" s="10"/>
      <c r="B142" s="10"/>
      <c r="C142" s="10"/>
      <c r="D142" s="10"/>
    </row>
    <row r="143" spans="1:4" ht="15.75" x14ac:dyDescent="0.25">
      <c r="A143" s="10"/>
      <c r="B143" s="10"/>
      <c r="C143" s="10"/>
      <c r="D143" s="10"/>
    </row>
    <row r="144" spans="1:4" ht="15.75" x14ac:dyDescent="0.25">
      <c r="A144" s="10"/>
      <c r="B144" s="10"/>
      <c r="C144" s="10"/>
      <c r="D144" s="10"/>
    </row>
    <row r="145" spans="1:4" ht="15.75" x14ac:dyDescent="0.25">
      <c r="A145" s="10"/>
      <c r="B145" s="10"/>
      <c r="C145" s="10"/>
      <c r="D145" s="10"/>
    </row>
    <row r="146" spans="1:4" ht="15.75" x14ac:dyDescent="0.25">
      <c r="A146" s="10"/>
      <c r="B146" s="10"/>
      <c r="C146" s="10"/>
      <c r="D146" s="10"/>
    </row>
    <row r="147" spans="1:4" ht="15.75" x14ac:dyDescent="0.25">
      <c r="A147" s="10"/>
      <c r="B147" s="10"/>
      <c r="C147" s="10"/>
      <c r="D147" s="10"/>
    </row>
    <row r="148" spans="1:4" ht="15.75" x14ac:dyDescent="0.25">
      <c r="A148" s="10"/>
      <c r="B148" s="10"/>
      <c r="C148" s="10"/>
      <c r="D148" s="10"/>
    </row>
    <row r="149" spans="1:4" ht="15.75" x14ac:dyDescent="0.25">
      <c r="A149" s="10"/>
      <c r="B149" s="10"/>
      <c r="C149" s="10"/>
      <c r="D149" s="10"/>
    </row>
    <row r="150" spans="1:4" ht="15.75" x14ac:dyDescent="0.25">
      <c r="A150" s="10"/>
      <c r="B150" s="10"/>
      <c r="C150" s="10"/>
      <c r="D150" s="10"/>
    </row>
    <row r="151" spans="1:4" ht="15.75" x14ac:dyDescent="0.25">
      <c r="A151" s="10"/>
      <c r="B151" s="10"/>
      <c r="C151" s="10"/>
      <c r="D151" s="10"/>
    </row>
    <row r="152" spans="1:4" ht="15.75" x14ac:dyDescent="0.25">
      <c r="A152" s="10"/>
      <c r="B152" s="10"/>
      <c r="C152" s="10"/>
      <c r="D152" s="10"/>
    </row>
    <row r="153" spans="1:4" ht="15.75" x14ac:dyDescent="0.25">
      <c r="A153" s="10"/>
      <c r="B153" s="10"/>
      <c r="C153" s="10"/>
      <c r="D153" s="10"/>
    </row>
    <row r="154" spans="1:4" ht="15.75" x14ac:dyDescent="0.25">
      <c r="A154" s="10"/>
      <c r="B154" s="10"/>
      <c r="C154" s="10"/>
      <c r="D154" s="10"/>
    </row>
    <row r="155" spans="1:4" ht="15.75" x14ac:dyDescent="0.25">
      <c r="A155" s="10"/>
      <c r="B155" s="10"/>
      <c r="C155" s="10"/>
      <c r="D155" s="10"/>
    </row>
    <row r="156" spans="1:4" ht="15.75" x14ac:dyDescent="0.25">
      <c r="A156" s="10"/>
      <c r="B156" s="10"/>
      <c r="C156" s="10"/>
      <c r="D156" s="10"/>
    </row>
    <row r="157" spans="1:4" ht="15.75" x14ac:dyDescent="0.25">
      <c r="A157" s="10"/>
      <c r="B157" s="10"/>
      <c r="C157" s="10"/>
      <c r="D157" s="10"/>
    </row>
    <row r="158" spans="1:4" ht="15.75" x14ac:dyDescent="0.25">
      <c r="A158" s="10"/>
      <c r="B158" s="10"/>
      <c r="C158" s="10"/>
      <c r="D158" s="10"/>
    </row>
    <row r="159" spans="1:4" ht="15.75" x14ac:dyDescent="0.25">
      <c r="A159" s="10"/>
      <c r="B159" s="10"/>
      <c r="C159" s="10"/>
      <c r="D159" s="10"/>
    </row>
    <row r="160" spans="1:4" ht="15.75" x14ac:dyDescent="0.25">
      <c r="A160" s="10"/>
      <c r="B160" s="10"/>
      <c r="C160" s="10"/>
      <c r="D160" s="10"/>
    </row>
    <row r="161" spans="1:4" ht="15.75" x14ac:dyDescent="0.25">
      <c r="A161" s="10"/>
      <c r="B161" s="10"/>
      <c r="C161" s="10"/>
      <c r="D161" s="10"/>
    </row>
  </sheetData>
  <pageMargins left="0.70866141732283472" right="0.70866141732283472" top="0.74803149606299213" bottom="0.74803149606299213" header="0.31496062992125984" footer="0.31496062992125984"/>
  <pageSetup paperSize="9" scale="73" fitToHeight="3" orientation="portrait" horizontalDpi="360" verticalDpi="360" r:id="rId1"/>
  <rowBreaks count="2" manualBreakCount="2">
    <brk id="47" max="16383" man="1"/>
    <brk id="100" max="1638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571500</xdr:colOff>
                <xdr:row>1</xdr:row>
                <xdr:rowOff>9525</xdr:rowOff>
              </from>
              <to>
                <xdr:col>4</xdr:col>
                <xdr:colOff>781050</xdr:colOff>
                <xdr:row>10</xdr:row>
                <xdr:rowOff>76200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Windows-bruger</cp:lastModifiedBy>
  <cp:lastPrinted>2021-04-05T14:44:46Z</cp:lastPrinted>
  <dcterms:created xsi:type="dcterms:W3CDTF">2019-01-16T08:06:39Z</dcterms:created>
  <dcterms:modified xsi:type="dcterms:W3CDTF">2021-06-26T12:50:09Z</dcterms:modified>
</cp:coreProperties>
</file>